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afa1ad1bce6ee1/Ambiente de Trabalho/"/>
    </mc:Choice>
  </mc:AlternateContent>
  <xr:revisionPtr revIDLastSave="0" documentId="8_{0CAD0078-AD44-482E-966D-E039E30F6C2E}" xr6:coauthVersionLast="44" xr6:coauthVersionMax="44" xr10:uidLastSave="{00000000-0000-0000-0000-000000000000}"/>
  <bookViews>
    <workbookView xWindow="-108" yWindow="-108" windowWidth="23256" windowHeight="12576" xr2:uid="{FF3C19B3-E515-4799-B82C-9D62ACCF599B}"/>
  </bookViews>
  <sheets>
    <sheet name="Mapa Eleito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28" i="1"/>
  <c r="D50" i="1"/>
  <c r="E32" i="1" s="1"/>
  <c r="F32" i="1" s="1"/>
  <c r="B50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" i="1"/>
  <c r="D24" i="1"/>
  <c r="E10" i="1" s="1"/>
  <c r="F10" i="1" s="1"/>
  <c r="B24" i="1"/>
  <c r="E47" i="1" l="1"/>
  <c r="F47" i="1" s="1"/>
  <c r="E39" i="1"/>
  <c r="F39" i="1" s="1"/>
  <c r="E31" i="1"/>
  <c r="F31" i="1" s="1"/>
  <c r="E45" i="1"/>
  <c r="F45" i="1" s="1"/>
  <c r="E37" i="1"/>
  <c r="F37" i="1" s="1"/>
  <c r="E29" i="1"/>
  <c r="F29" i="1" s="1"/>
  <c r="E44" i="1"/>
  <c r="F44" i="1" s="1"/>
  <c r="E36" i="1"/>
  <c r="F36" i="1" s="1"/>
  <c r="E38" i="1"/>
  <c r="F38" i="1" s="1"/>
  <c r="E43" i="1"/>
  <c r="F43" i="1" s="1"/>
  <c r="E42" i="1"/>
  <c r="F42" i="1" s="1"/>
  <c r="E41" i="1"/>
  <c r="F41" i="1" s="1"/>
  <c r="E33" i="1"/>
  <c r="F33" i="1" s="1"/>
  <c r="E46" i="1"/>
  <c r="F46" i="1" s="1"/>
  <c r="E30" i="1"/>
  <c r="F30" i="1" s="1"/>
  <c r="E35" i="1"/>
  <c r="F35" i="1" s="1"/>
  <c r="E34" i="1"/>
  <c r="F34" i="1" s="1"/>
  <c r="E28" i="1"/>
  <c r="F28" i="1" s="1"/>
  <c r="E40" i="1"/>
  <c r="F40" i="1" s="1"/>
  <c r="E17" i="1"/>
  <c r="F17" i="1" s="1"/>
  <c r="E9" i="1"/>
  <c r="F9" i="1" s="1"/>
  <c r="E23" i="1"/>
  <c r="F23" i="1" s="1"/>
  <c r="E15" i="1"/>
  <c r="F15" i="1" s="1"/>
  <c r="E7" i="1"/>
  <c r="F7" i="1" s="1"/>
  <c r="E22" i="1"/>
  <c r="F22" i="1" s="1"/>
  <c r="E14" i="1"/>
  <c r="F14" i="1" s="1"/>
  <c r="E6" i="1"/>
  <c r="F6" i="1" s="1"/>
  <c r="E21" i="1"/>
  <c r="F21" i="1" s="1"/>
  <c r="E13" i="1"/>
  <c r="F13" i="1" s="1"/>
  <c r="E5" i="1"/>
  <c r="F5" i="1" s="1"/>
  <c r="E20" i="1"/>
  <c r="F20" i="1" s="1"/>
  <c r="E12" i="1"/>
  <c r="F12" i="1" s="1"/>
  <c r="E4" i="1"/>
  <c r="F4" i="1" s="1"/>
  <c r="E19" i="1"/>
  <c r="F19" i="1" s="1"/>
  <c r="E11" i="1"/>
  <c r="F11" i="1" s="1"/>
  <c r="E3" i="1"/>
  <c r="F3" i="1" s="1"/>
  <c r="F2" i="1"/>
  <c r="E16" i="1"/>
  <c r="F16" i="1" s="1"/>
  <c r="E8" i="1"/>
  <c r="F8" i="1" s="1"/>
  <c r="E18" i="1"/>
  <c r="F18" i="1" s="1"/>
</calcChain>
</file>

<file path=xl/sharedStrings.xml><?xml version="1.0" encoding="utf-8"?>
<sst xmlns="http://schemas.openxmlformats.org/spreadsheetml/2006/main" count="59" uniqueCount="30">
  <si>
    <t>Aveiro</t>
  </si>
  <si>
    <t xml:space="preserve">Braga </t>
  </si>
  <si>
    <t xml:space="preserve">Évora </t>
  </si>
  <si>
    <t>Guarda</t>
  </si>
  <si>
    <t>Leiria</t>
  </si>
  <si>
    <t>Lisboa</t>
  </si>
  <si>
    <t xml:space="preserve">Porto </t>
  </si>
  <si>
    <t>Açores</t>
  </si>
  <si>
    <t>Europa</t>
  </si>
  <si>
    <t xml:space="preserve">Total </t>
  </si>
  <si>
    <t>Beja</t>
  </si>
  <si>
    <t>Bragança</t>
  </si>
  <si>
    <t>Castelo Branco</t>
  </si>
  <si>
    <t>Coimbra</t>
  </si>
  <si>
    <t>Faro</t>
  </si>
  <si>
    <t>Portalegre</t>
  </si>
  <si>
    <t>Santarém</t>
  </si>
  <si>
    <t>Setúbal</t>
  </si>
  <si>
    <t>Viana do Castelo</t>
  </si>
  <si>
    <t>Vila Real</t>
  </si>
  <si>
    <t>Viseu</t>
  </si>
  <si>
    <t>Madeira</t>
  </si>
  <si>
    <t>Fora da Europa</t>
  </si>
  <si>
    <t>Círculos Eleitorais</t>
  </si>
  <si>
    <t xml:space="preserve"> Número de eleitores </t>
  </si>
  <si>
    <t>Número de deputados</t>
  </si>
  <si>
    <t>% total de eleitores (a)</t>
  </si>
  <si>
    <t>% total de deputados (b)</t>
  </si>
  <si>
    <t>Desvio (b)-(a)</t>
  </si>
  <si>
    <t>Sem Europa e Fora da 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</si>
</sst>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64" fontId="0" fillId="0" borderId="1" xfId="1" applyNumberFormat="1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1" fontId="0" fillId="0" borderId="0" xfId="0" applyNumberFormat="1" applyFill="1" applyBorder="1"/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65465-4CE2-4646-B682-E47670D4B728}">
  <dimension ref="A1:F50"/>
  <sheetViews>
    <sheetView showGridLines="0" tabSelected="1" workbookViewId="0">
      <selection activeCell="J43" sqref="J43"/>
    </sheetView>
  </sheetViews>
  <sheetFormatPr defaultRowHeight="14.4" x14ac:dyDescent="0.3"/>
  <cols>
    <col min="1" max="1" width="16.6640625" bestFit="1" customWidth="1"/>
    <col min="2" max="2" width="20.5546875" bestFit="1" customWidth="1"/>
    <col min="3" max="3" width="20.5546875" customWidth="1"/>
    <col min="4" max="4" width="21.109375" bestFit="1" customWidth="1"/>
    <col min="5" max="5" width="23.109375" bestFit="1" customWidth="1"/>
    <col min="6" max="6" width="13.33203125" bestFit="1" customWidth="1"/>
  </cols>
  <sheetData>
    <row r="1" spans="1:6" s="8" customFormat="1" x14ac:dyDescent="0.3">
      <c r="A1" s="7" t="s">
        <v>23</v>
      </c>
      <c r="B1" s="7" t="s">
        <v>24</v>
      </c>
      <c r="C1" s="7" t="s">
        <v>26</v>
      </c>
      <c r="D1" s="7" t="s">
        <v>25</v>
      </c>
      <c r="E1" s="7" t="s">
        <v>27</v>
      </c>
      <c r="F1" s="7" t="s">
        <v>28</v>
      </c>
    </row>
    <row r="2" spans="1:6" x14ac:dyDescent="0.3">
      <c r="A2" s="3" t="s">
        <v>0</v>
      </c>
      <c r="B2" s="3">
        <v>645747</v>
      </c>
      <c r="C2" s="4">
        <f>B2/$B$24</f>
        <v>5.9728143421465936E-2</v>
      </c>
      <c r="D2" s="2">
        <v>16</v>
      </c>
      <c r="E2" s="4">
        <f>D2/$D$24</f>
        <v>6.9565217391304349E-2</v>
      </c>
      <c r="F2" s="5">
        <f>E2-C2</f>
        <v>9.8370739698384127E-3</v>
      </c>
    </row>
    <row r="3" spans="1:6" x14ac:dyDescent="0.3">
      <c r="A3" s="3" t="s">
        <v>10</v>
      </c>
      <c r="B3" s="3">
        <v>123032</v>
      </c>
      <c r="C3" s="4">
        <f t="shared" ref="C3:C23" si="0">B3/$B$24</f>
        <v>1.1379801906055772E-2</v>
      </c>
      <c r="D3" s="2">
        <v>3</v>
      </c>
      <c r="E3" s="4">
        <f t="shared" ref="E3:E23" si="1">D3/$D$24</f>
        <v>1.3043478260869565E-2</v>
      </c>
      <c r="F3" s="6">
        <f t="shared" ref="F3:F23" si="2">E3-C3</f>
        <v>1.6636763548137923E-3</v>
      </c>
    </row>
    <row r="4" spans="1:6" x14ac:dyDescent="0.3">
      <c r="A4" s="3" t="s">
        <v>1</v>
      </c>
      <c r="B4" s="3">
        <v>778359</v>
      </c>
      <c r="C4" s="4">
        <f t="shared" si="0"/>
        <v>7.1994044084430595E-2</v>
      </c>
      <c r="D4" s="2">
        <v>19</v>
      </c>
      <c r="E4" s="4">
        <f t="shared" si="1"/>
        <v>8.2608695652173908E-2</v>
      </c>
      <c r="F4" s="5">
        <f t="shared" si="2"/>
        <v>1.0614651567743313E-2</v>
      </c>
    </row>
    <row r="5" spans="1:6" x14ac:dyDescent="0.3">
      <c r="A5" s="3" t="s">
        <v>11</v>
      </c>
      <c r="B5" s="3">
        <v>141587</v>
      </c>
      <c r="C5" s="4">
        <f t="shared" si="0"/>
        <v>1.3096040155997779E-2</v>
      </c>
      <c r="D5" s="2">
        <v>3</v>
      </c>
      <c r="E5" s="4">
        <f t="shared" si="1"/>
        <v>1.3043478260869565E-2</v>
      </c>
      <c r="F5" s="6">
        <f t="shared" si="2"/>
        <v>-5.2561895128214187E-5</v>
      </c>
    </row>
    <row r="6" spans="1:6" x14ac:dyDescent="0.3">
      <c r="A6" s="3" t="s">
        <v>12</v>
      </c>
      <c r="B6" s="3">
        <v>170152</v>
      </c>
      <c r="C6" s="4">
        <f t="shared" si="0"/>
        <v>1.5738149862793434E-2</v>
      </c>
      <c r="D6" s="2">
        <v>4</v>
      </c>
      <c r="E6" s="4">
        <f t="shared" si="1"/>
        <v>1.7391304347826087E-2</v>
      </c>
      <c r="F6" s="6">
        <f t="shared" si="2"/>
        <v>1.6531544850326534E-3</v>
      </c>
    </row>
    <row r="7" spans="1:6" x14ac:dyDescent="0.3">
      <c r="A7" s="3" t="s">
        <v>13</v>
      </c>
      <c r="B7" s="3">
        <v>380064</v>
      </c>
      <c r="C7" s="4">
        <f t="shared" si="0"/>
        <v>3.515388705071186E-2</v>
      </c>
      <c r="D7" s="2">
        <v>9</v>
      </c>
      <c r="E7" s="4">
        <f t="shared" si="1"/>
        <v>3.9130434782608699E-2</v>
      </c>
      <c r="F7" s="6">
        <f t="shared" si="2"/>
        <v>3.9765477318968387E-3</v>
      </c>
    </row>
    <row r="8" spans="1:6" x14ac:dyDescent="0.3">
      <c r="A8" s="3" t="s">
        <v>2</v>
      </c>
      <c r="B8" s="3">
        <v>136725</v>
      </c>
      <c r="C8" s="4">
        <f t="shared" si="0"/>
        <v>1.2646331162668863E-2</v>
      </c>
      <c r="D8" s="2">
        <v>3</v>
      </c>
      <c r="E8" s="4">
        <f t="shared" si="1"/>
        <v>1.3043478260869565E-2</v>
      </c>
      <c r="F8" s="6">
        <f t="shared" si="2"/>
        <v>3.9714709820070151E-4</v>
      </c>
    </row>
    <row r="9" spans="1:6" x14ac:dyDescent="0.3">
      <c r="A9" s="3" t="s">
        <v>14</v>
      </c>
      <c r="B9" s="3">
        <v>376882</v>
      </c>
      <c r="C9" s="4">
        <f t="shared" si="0"/>
        <v>3.4859569071120616E-2</v>
      </c>
      <c r="D9" s="2">
        <v>9</v>
      </c>
      <c r="E9" s="4">
        <f t="shared" si="1"/>
        <v>3.9130434782608699E-2</v>
      </c>
      <c r="F9" s="6">
        <f t="shared" si="2"/>
        <v>4.2708657114880824E-3</v>
      </c>
    </row>
    <row r="10" spans="1:6" x14ac:dyDescent="0.3">
      <c r="A10" s="3" t="s">
        <v>3</v>
      </c>
      <c r="B10" s="3">
        <v>151557</v>
      </c>
      <c r="C10" s="4">
        <f t="shared" si="0"/>
        <v>1.4018211826810055E-2</v>
      </c>
      <c r="D10" s="2">
        <v>3</v>
      </c>
      <c r="E10" s="4">
        <f t="shared" si="1"/>
        <v>1.3043478260869565E-2</v>
      </c>
      <c r="F10" s="6">
        <f t="shared" si="2"/>
        <v>-9.7473356594049085E-4</v>
      </c>
    </row>
    <row r="11" spans="1:6" x14ac:dyDescent="0.3">
      <c r="A11" s="3" t="s">
        <v>4</v>
      </c>
      <c r="B11" s="3">
        <v>415359</v>
      </c>
      <c r="C11" s="4">
        <f t="shared" si="0"/>
        <v>3.8418485758968557E-2</v>
      </c>
      <c r="D11" s="2">
        <v>10</v>
      </c>
      <c r="E11" s="4">
        <f t="shared" si="1"/>
        <v>4.3478260869565216E-2</v>
      </c>
      <c r="F11" s="6">
        <f t="shared" si="2"/>
        <v>5.0597751105966593E-3</v>
      </c>
    </row>
    <row r="12" spans="1:6" x14ac:dyDescent="0.3">
      <c r="A12" s="3" t="s">
        <v>5</v>
      </c>
      <c r="B12" s="3">
        <v>1921189</v>
      </c>
      <c r="C12" s="4">
        <f t="shared" si="0"/>
        <v>0.17769970612599473</v>
      </c>
      <c r="D12" s="2">
        <v>48</v>
      </c>
      <c r="E12" s="4">
        <f t="shared" si="1"/>
        <v>0.20869565217391303</v>
      </c>
      <c r="F12" s="5">
        <f t="shared" si="2"/>
        <v>3.0995946047918305E-2</v>
      </c>
    </row>
    <row r="13" spans="1:6" x14ac:dyDescent="0.3">
      <c r="A13" s="3" t="s">
        <v>15</v>
      </c>
      <c r="B13" s="3">
        <v>96425</v>
      </c>
      <c r="C13" s="4">
        <f t="shared" si="0"/>
        <v>8.9187967259853358E-3</v>
      </c>
      <c r="D13" s="2">
        <v>2</v>
      </c>
      <c r="E13" s="4">
        <f t="shared" si="1"/>
        <v>8.6956521739130436E-3</v>
      </c>
      <c r="F13" s="6">
        <f t="shared" si="2"/>
        <v>-2.2314455207229217E-4</v>
      </c>
    </row>
    <row r="14" spans="1:6" x14ac:dyDescent="0.3">
      <c r="A14" s="3" t="s">
        <v>6</v>
      </c>
      <c r="B14" s="3">
        <v>1595205</v>
      </c>
      <c r="C14" s="4">
        <f t="shared" si="0"/>
        <v>0.14754792980321949</v>
      </c>
      <c r="D14" s="2">
        <v>40</v>
      </c>
      <c r="E14" s="4">
        <f t="shared" si="1"/>
        <v>0.17391304347826086</v>
      </c>
      <c r="F14" s="5">
        <f t="shared" si="2"/>
        <v>2.6365113675041379E-2</v>
      </c>
    </row>
    <row r="15" spans="1:6" x14ac:dyDescent="0.3">
      <c r="A15" s="3" t="s">
        <v>16</v>
      </c>
      <c r="B15" s="3">
        <v>380976</v>
      </c>
      <c r="C15" s="4">
        <f t="shared" si="0"/>
        <v>3.5238242172455164E-2</v>
      </c>
      <c r="D15" s="2">
        <v>9</v>
      </c>
      <c r="E15" s="4">
        <f t="shared" si="1"/>
        <v>3.9130434782608699E-2</v>
      </c>
      <c r="F15" s="6">
        <f t="shared" si="2"/>
        <v>3.8921926101535345E-3</v>
      </c>
    </row>
    <row r="16" spans="1:6" x14ac:dyDescent="0.3">
      <c r="A16" s="3" t="s">
        <v>17</v>
      </c>
      <c r="B16" s="3">
        <v>737285</v>
      </c>
      <c r="C16" s="4">
        <f t="shared" si="0"/>
        <v>6.8194918787846504E-2</v>
      </c>
      <c r="D16" s="2">
        <v>18</v>
      </c>
      <c r="E16" s="4">
        <f t="shared" si="1"/>
        <v>7.8260869565217397E-2</v>
      </c>
      <c r="F16" s="5">
        <f t="shared" si="2"/>
        <v>1.0065950777370894E-2</v>
      </c>
    </row>
    <row r="17" spans="1:6" x14ac:dyDescent="0.3">
      <c r="A17" s="3" t="s">
        <v>18</v>
      </c>
      <c r="B17" s="3">
        <v>240942</v>
      </c>
      <c r="C17" s="4">
        <f t="shared" si="0"/>
        <v>2.2285846209513703E-2</v>
      </c>
      <c r="D17" s="2">
        <v>6</v>
      </c>
      <c r="E17" s="4">
        <f t="shared" si="1"/>
        <v>2.6086956521739129E-2</v>
      </c>
      <c r="F17" s="6">
        <f t="shared" si="2"/>
        <v>3.801110312225426E-3</v>
      </c>
    </row>
    <row r="18" spans="1:6" x14ac:dyDescent="0.3">
      <c r="A18" s="3" t="s">
        <v>19</v>
      </c>
      <c r="B18" s="3">
        <v>219112</v>
      </c>
      <c r="C18" s="4">
        <f t="shared" si="0"/>
        <v>2.0266687977434264E-2</v>
      </c>
      <c r="D18" s="2">
        <v>5</v>
      </c>
      <c r="E18" s="4">
        <f t="shared" si="1"/>
        <v>2.1739130434782608E-2</v>
      </c>
      <c r="F18" s="6">
        <f t="shared" si="2"/>
        <v>1.4724424573483441E-3</v>
      </c>
    </row>
    <row r="19" spans="1:6" x14ac:dyDescent="0.3">
      <c r="A19" s="3" t="s">
        <v>20</v>
      </c>
      <c r="B19" s="3">
        <v>348016</v>
      </c>
      <c r="C19" s="4">
        <f t="shared" si="0"/>
        <v>3.2189618474363628E-2</v>
      </c>
      <c r="D19" s="2">
        <v>8</v>
      </c>
      <c r="E19" s="4">
        <f t="shared" si="1"/>
        <v>3.4782608695652174E-2</v>
      </c>
      <c r="F19" s="6">
        <f t="shared" si="2"/>
        <v>2.5929902212885464E-3</v>
      </c>
    </row>
    <row r="20" spans="1:6" x14ac:dyDescent="0.3">
      <c r="A20" s="3" t="s">
        <v>21</v>
      </c>
      <c r="B20" s="3">
        <v>257897</v>
      </c>
      <c r="C20" s="4">
        <f t="shared" si="0"/>
        <v>2.3854093017800782E-2</v>
      </c>
      <c r="D20" s="2">
        <v>6</v>
      </c>
      <c r="E20" s="4">
        <f t="shared" si="1"/>
        <v>2.6086956521739129E-2</v>
      </c>
      <c r="F20" s="6">
        <f t="shared" si="2"/>
        <v>2.2328635039383475E-3</v>
      </c>
    </row>
    <row r="21" spans="1:6" x14ac:dyDescent="0.3">
      <c r="A21" s="3" t="s">
        <v>7</v>
      </c>
      <c r="B21" s="3">
        <v>228975</v>
      </c>
      <c r="C21" s="4">
        <f t="shared" si="0"/>
        <v>2.1178962720585868E-2</v>
      </c>
      <c r="D21" s="2">
        <v>5</v>
      </c>
      <c r="E21" s="4">
        <f t="shared" si="1"/>
        <v>2.1739130434782608E-2</v>
      </c>
      <c r="F21" s="6">
        <f t="shared" si="2"/>
        <v>5.6016771419674025E-4</v>
      </c>
    </row>
    <row r="22" spans="1:6" x14ac:dyDescent="0.3">
      <c r="A22" s="3" t="s">
        <v>8</v>
      </c>
      <c r="B22" s="3">
        <v>895515</v>
      </c>
      <c r="C22" s="4">
        <f t="shared" si="0"/>
        <v>8.2830347421008643E-2</v>
      </c>
      <c r="D22" s="2">
        <v>2</v>
      </c>
      <c r="E22" s="4">
        <f t="shared" si="1"/>
        <v>8.6956521739130436E-3</v>
      </c>
      <c r="F22" s="6">
        <f t="shared" si="2"/>
        <v>-7.4134695247095594E-2</v>
      </c>
    </row>
    <row r="23" spans="1:6" x14ac:dyDescent="0.3">
      <c r="A23" s="3" t="s">
        <v>22</v>
      </c>
      <c r="B23" s="3">
        <v>570435</v>
      </c>
      <c r="C23" s="4">
        <f t="shared" si="0"/>
        <v>5.2762186262768421E-2</v>
      </c>
      <c r="D23" s="2">
        <v>2</v>
      </c>
      <c r="E23" s="4">
        <f t="shared" si="1"/>
        <v>8.6956521739130436E-3</v>
      </c>
      <c r="F23" s="6">
        <f t="shared" si="2"/>
        <v>-4.4066534088855379E-2</v>
      </c>
    </row>
    <row r="24" spans="1:6" x14ac:dyDescent="0.3">
      <c r="A24" s="1" t="s">
        <v>9</v>
      </c>
      <c r="B24" s="1">
        <f>SUM(B2:B23)</f>
        <v>10811436</v>
      </c>
      <c r="C24" s="1"/>
      <c r="D24" s="1">
        <f>SUM(D2:D23)</f>
        <v>230</v>
      </c>
    </row>
    <row r="25" spans="1:6" x14ac:dyDescent="0.3">
      <c r="B25" s="1"/>
      <c r="C25" s="1"/>
    </row>
    <row r="26" spans="1:6" x14ac:dyDescent="0.3">
      <c r="A26" s="9" t="s">
        <v>29</v>
      </c>
      <c r="B26" s="1"/>
      <c r="C26" s="1"/>
    </row>
    <row r="27" spans="1:6" x14ac:dyDescent="0.3">
      <c r="A27" s="7" t="s">
        <v>23</v>
      </c>
      <c r="B27" s="7" t="s">
        <v>24</v>
      </c>
      <c r="C27" s="7" t="s">
        <v>26</v>
      </c>
      <c r="D27" s="7" t="s">
        <v>25</v>
      </c>
      <c r="E27" s="7" t="s">
        <v>27</v>
      </c>
      <c r="F27" s="7" t="s">
        <v>28</v>
      </c>
    </row>
    <row r="28" spans="1:6" x14ac:dyDescent="0.3">
      <c r="A28" s="3" t="s">
        <v>0</v>
      </c>
      <c r="B28" s="3">
        <v>645747</v>
      </c>
      <c r="C28" s="4">
        <f>B28/$B$50</f>
        <v>6.9097209069704887E-2</v>
      </c>
      <c r="D28" s="2">
        <v>16</v>
      </c>
      <c r="E28" s="4">
        <f>D28/$D$50</f>
        <v>7.0796460176991149E-2</v>
      </c>
      <c r="F28" s="5">
        <f>E28-C28</f>
        <v>1.6992511072862621E-3</v>
      </c>
    </row>
    <row r="29" spans="1:6" x14ac:dyDescent="0.3">
      <c r="A29" s="3" t="s">
        <v>10</v>
      </c>
      <c r="B29" s="3">
        <v>123032</v>
      </c>
      <c r="C29" s="4">
        <f t="shared" ref="C29:C47" si="3">B29/$B$50</f>
        <v>1.3164858413997945E-2</v>
      </c>
      <c r="D29" s="2">
        <v>3</v>
      </c>
      <c r="E29" s="4">
        <f t="shared" ref="E29:E47" si="4">D29/$D$50</f>
        <v>1.3274336283185841E-2</v>
      </c>
      <c r="F29" s="6">
        <f t="shared" ref="F29:F47" si="5">E29-C29</f>
        <v>1.0947786918789545E-4</v>
      </c>
    </row>
    <row r="30" spans="1:6" x14ac:dyDescent="0.3">
      <c r="A30" s="3" t="s">
        <v>1</v>
      </c>
      <c r="B30" s="3">
        <v>778359</v>
      </c>
      <c r="C30" s="4">
        <f t="shared" si="3"/>
        <v>8.3287161309748906E-2</v>
      </c>
      <c r="D30" s="2">
        <v>19</v>
      </c>
      <c r="E30" s="4">
        <f t="shared" si="4"/>
        <v>8.4070796460176997E-2</v>
      </c>
      <c r="F30" s="5">
        <f t="shared" si="5"/>
        <v>7.836351504280914E-4</v>
      </c>
    </row>
    <row r="31" spans="1:6" x14ac:dyDescent="0.3">
      <c r="A31" s="3" t="s">
        <v>11</v>
      </c>
      <c r="B31" s="3">
        <v>141587</v>
      </c>
      <c r="C31" s="4">
        <f t="shared" si="3"/>
        <v>1.5150308929894069E-2</v>
      </c>
      <c r="D31" s="2">
        <v>3</v>
      </c>
      <c r="E31" s="4">
        <f t="shared" si="4"/>
        <v>1.3274336283185841E-2</v>
      </c>
      <c r="F31" s="6">
        <f t="shared" si="5"/>
        <v>-1.8759726467082287E-3</v>
      </c>
    </row>
    <row r="32" spans="1:6" x14ac:dyDescent="0.3">
      <c r="A32" s="3" t="s">
        <v>12</v>
      </c>
      <c r="B32" s="3">
        <v>170152</v>
      </c>
      <c r="C32" s="4">
        <f t="shared" si="3"/>
        <v>1.8206864790124344E-2</v>
      </c>
      <c r="D32" s="2">
        <v>4</v>
      </c>
      <c r="E32" s="4">
        <f t="shared" si="4"/>
        <v>1.7699115044247787E-2</v>
      </c>
      <c r="F32" s="6">
        <f t="shared" si="5"/>
        <v>-5.0774974587655675E-4</v>
      </c>
    </row>
    <row r="33" spans="1:6" x14ac:dyDescent="0.3">
      <c r="A33" s="3" t="s">
        <v>13</v>
      </c>
      <c r="B33" s="3">
        <v>380064</v>
      </c>
      <c r="C33" s="4">
        <f t="shared" si="3"/>
        <v>4.0668189968932594E-2</v>
      </c>
      <c r="D33" s="2">
        <v>9</v>
      </c>
      <c r="E33" s="4">
        <f t="shared" si="4"/>
        <v>3.9823008849557522E-2</v>
      </c>
      <c r="F33" s="6">
        <f t="shared" si="5"/>
        <v>-8.4518111937507273E-4</v>
      </c>
    </row>
    <row r="34" spans="1:6" x14ac:dyDescent="0.3">
      <c r="A34" s="3" t="s">
        <v>2</v>
      </c>
      <c r="B34" s="3">
        <v>136725</v>
      </c>
      <c r="C34" s="4">
        <f t="shared" si="3"/>
        <v>1.4630057762646052E-2</v>
      </c>
      <c r="D34" s="2">
        <v>3</v>
      </c>
      <c r="E34" s="4">
        <f t="shared" si="4"/>
        <v>1.3274336283185841E-2</v>
      </c>
      <c r="F34" s="6">
        <f t="shared" si="5"/>
        <v>-1.3557214794602118E-3</v>
      </c>
    </row>
    <row r="35" spans="1:6" x14ac:dyDescent="0.3">
      <c r="A35" s="3" t="s">
        <v>14</v>
      </c>
      <c r="B35" s="3">
        <v>376882</v>
      </c>
      <c r="C35" s="4">
        <f t="shared" si="3"/>
        <v>4.0327704733600797E-2</v>
      </c>
      <c r="D35" s="2">
        <v>9</v>
      </c>
      <c r="E35" s="4">
        <f t="shared" si="4"/>
        <v>3.9823008849557522E-2</v>
      </c>
      <c r="F35" s="6">
        <f t="shared" si="5"/>
        <v>-5.0469588404327553E-4</v>
      </c>
    </row>
    <row r="36" spans="1:6" x14ac:dyDescent="0.3">
      <c r="A36" s="3" t="s">
        <v>3</v>
      </c>
      <c r="B36" s="3">
        <v>151557</v>
      </c>
      <c r="C36" s="4">
        <f t="shared" si="3"/>
        <v>1.6217134132992122E-2</v>
      </c>
      <c r="D36" s="2">
        <v>3</v>
      </c>
      <c r="E36" s="4">
        <f t="shared" si="4"/>
        <v>1.3274336283185841E-2</v>
      </c>
      <c r="F36" s="6">
        <f t="shared" si="5"/>
        <v>-2.9427978498062814E-3</v>
      </c>
    </row>
    <row r="37" spans="1:6" x14ac:dyDescent="0.3">
      <c r="A37" s="3" t="s">
        <v>4</v>
      </c>
      <c r="B37" s="3">
        <v>415359</v>
      </c>
      <c r="C37" s="4">
        <f t="shared" si="3"/>
        <v>4.4444879592136784E-2</v>
      </c>
      <c r="D37" s="2">
        <v>10</v>
      </c>
      <c r="E37" s="4">
        <f t="shared" si="4"/>
        <v>4.4247787610619468E-2</v>
      </c>
      <c r="F37" s="6">
        <f t="shared" si="5"/>
        <v>-1.9709198151731527E-4</v>
      </c>
    </row>
    <row r="38" spans="1:6" x14ac:dyDescent="0.3">
      <c r="A38" s="3" t="s">
        <v>5</v>
      </c>
      <c r="B38" s="3">
        <v>1921189</v>
      </c>
      <c r="C38" s="4">
        <f t="shared" si="3"/>
        <v>0.2055740065310675</v>
      </c>
      <c r="D38" s="2">
        <v>48</v>
      </c>
      <c r="E38" s="4">
        <f t="shared" si="4"/>
        <v>0.21238938053097345</v>
      </c>
      <c r="F38" s="5">
        <f t="shared" si="5"/>
        <v>6.8153739999059493E-3</v>
      </c>
    </row>
    <row r="39" spans="1:6" x14ac:dyDescent="0.3">
      <c r="A39" s="3" t="s">
        <v>15</v>
      </c>
      <c r="B39" s="3">
        <v>96425</v>
      </c>
      <c r="C39" s="4">
        <f t="shared" si="3"/>
        <v>1.0317815467274789E-2</v>
      </c>
      <c r="D39" s="2">
        <v>2</v>
      </c>
      <c r="E39" s="4">
        <f t="shared" si="4"/>
        <v>8.8495575221238937E-3</v>
      </c>
      <c r="F39" s="6">
        <f t="shared" si="5"/>
        <v>-1.4682579451508956E-3</v>
      </c>
    </row>
    <row r="40" spans="1:6" x14ac:dyDescent="0.3">
      <c r="A40" s="3" t="s">
        <v>6</v>
      </c>
      <c r="B40" s="3">
        <v>1595205</v>
      </c>
      <c r="C40" s="4">
        <f t="shared" si="3"/>
        <v>0.1706925675133428</v>
      </c>
      <c r="D40" s="2">
        <v>40</v>
      </c>
      <c r="E40" s="4">
        <f t="shared" si="4"/>
        <v>0.17699115044247787</v>
      </c>
      <c r="F40" s="5">
        <f t="shared" si="5"/>
        <v>6.2985829291350715E-3</v>
      </c>
    </row>
    <row r="41" spans="1:6" x14ac:dyDescent="0.3">
      <c r="A41" s="3" t="s">
        <v>16</v>
      </c>
      <c r="B41" s="3">
        <v>380976</v>
      </c>
      <c r="C41" s="4">
        <f t="shared" si="3"/>
        <v>4.0765777189115684E-2</v>
      </c>
      <c r="D41" s="2">
        <v>9</v>
      </c>
      <c r="E41" s="4">
        <f t="shared" si="4"/>
        <v>3.9823008849557522E-2</v>
      </c>
      <c r="F41" s="6">
        <f t="shared" si="5"/>
        <v>-9.4276833955816292E-4</v>
      </c>
    </row>
    <row r="42" spans="1:6" x14ac:dyDescent="0.3">
      <c r="A42" s="3" t="s">
        <v>17</v>
      </c>
      <c r="B42" s="3">
        <v>737285</v>
      </c>
      <c r="C42" s="4">
        <f t="shared" si="3"/>
        <v>7.8892098281459086E-2</v>
      </c>
      <c r="D42" s="2">
        <v>18</v>
      </c>
      <c r="E42" s="4">
        <f t="shared" si="4"/>
        <v>7.9646017699115043E-2</v>
      </c>
      <c r="F42" s="5">
        <f t="shared" si="5"/>
        <v>7.5391941765595716E-4</v>
      </c>
    </row>
    <row r="43" spans="1:6" x14ac:dyDescent="0.3">
      <c r="A43" s="3" t="s">
        <v>18</v>
      </c>
      <c r="B43" s="3">
        <v>240942</v>
      </c>
      <c r="C43" s="4">
        <f t="shared" si="3"/>
        <v>2.578164474271322E-2</v>
      </c>
      <c r="D43" s="2">
        <v>6</v>
      </c>
      <c r="E43" s="4">
        <f t="shared" si="4"/>
        <v>2.6548672566371681E-2</v>
      </c>
      <c r="F43" s="6">
        <f t="shared" si="5"/>
        <v>7.6702782365846087E-4</v>
      </c>
    </row>
    <row r="44" spans="1:6" x14ac:dyDescent="0.3">
      <c r="A44" s="3" t="s">
        <v>19</v>
      </c>
      <c r="B44" s="3">
        <v>219112</v>
      </c>
      <c r="C44" s="4">
        <f t="shared" si="3"/>
        <v>2.3445757663111369E-2</v>
      </c>
      <c r="D44" s="2">
        <v>5</v>
      </c>
      <c r="E44" s="4">
        <f t="shared" si="4"/>
        <v>2.2123893805309734E-2</v>
      </c>
      <c r="F44" s="6">
        <f t="shared" si="5"/>
        <v>-1.3218638578016348E-3</v>
      </c>
    </row>
    <row r="45" spans="1:6" x14ac:dyDescent="0.3">
      <c r="A45" s="3" t="s">
        <v>20</v>
      </c>
      <c r="B45" s="3">
        <v>348016</v>
      </c>
      <c r="C45" s="4">
        <f t="shared" si="3"/>
        <v>3.7238940810568867E-2</v>
      </c>
      <c r="D45" s="2">
        <v>8</v>
      </c>
      <c r="E45" s="4">
        <f t="shared" si="4"/>
        <v>3.5398230088495575E-2</v>
      </c>
      <c r="F45" s="6">
        <f t="shared" si="5"/>
        <v>-1.8407107220732924E-3</v>
      </c>
    </row>
    <row r="46" spans="1:6" x14ac:dyDescent="0.3">
      <c r="A46" s="3" t="s">
        <v>21</v>
      </c>
      <c r="B46" s="3">
        <v>257897</v>
      </c>
      <c r="C46" s="4">
        <f t="shared" si="3"/>
        <v>2.7595889609165324E-2</v>
      </c>
      <c r="D46" s="2">
        <v>6</v>
      </c>
      <c r="E46" s="4">
        <f t="shared" si="4"/>
        <v>2.6548672566371681E-2</v>
      </c>
      <c r="F46" s="6">
        <f t="shared" si="5"/>
        <v>-1.0472170427936432E-3</v>
      </c>
    </row>
    <row r="47" spans="1:6" x14ac:dyDescent="0.3">
      <c r="A47" s="3" t="s">
        <v>7</v>
      </c>
      <c r="B47" s="3">
        <v>228975</v>
      </c>
      <c r="C47" s="4">
        <f t="shared" si="3"/>
        <v>2.4501133488402851E-2</v>
      </c>
      <c r="D47" s="2">
        <v>5</v>
      </c>
      <c r="E47" s="4">
        <f t="shared" si="4"/>
        <v>2.2123893805309734E-2</v>
      </c>
      <c r="F47" s="6">
        <f t="shared" si="5"/>
        <v>-2.3772396830931165E-3</v>
      </c>
    </row>
    <row r="48" spans="1:6" x14ac:dyDescent="0.3">
      <c r="A48" s="3" t="s">
        <v>8</v>
      </c>
      <c r="B48" s="3"/>
      <c r="C48" s="4"/>
      <c r="D48" s="2"/>
      <c r="E48" s="4"/>
      <c r="F48" s="6"/>
    </row>
    <row r="49" spans="1:6" x14ac:dyDescent="0.3">
      <c r="A49" s="3" t="s">
        <v>22</v>
      </c>
      <c r="B49" s="3"/>
      <c r="C49" s="4"/>
      <c r="D49" s="2"/>
      <c r="E49" s="4"/>
      <c r="F49" s="6"/>
    </row>
    <row r="50" spans="1:6" x14ac:dyDescent="0.3">
      <c r="A50" s="1" t="s">
        <v>9</v>
      </c>
      <c r="B50" s="1">
        <f>SUM(B28:B49)</f>
        <v>9345486</v>
      </c>
      <c r="C50" s="1"/>
      <c r="D50" s="1">
        <f>SUM(D28:D49)</f>
        <v>226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1C28ABBCB64843A051E8709B55EAC5" ma:contentTypeVersion="10" ma:contentTypeDescription="Criar um novo documento." ma:contentTypeScope="" ma:versionID="5b53445f6d1e6ae5d6f677abe34e5e89">
  <xsd:schema xmlns:xsd="http://www.w3.org/2001/XMLSchema" xmlns:xs="http://www.w3.org/2001/XMLSchema" xmlns:p="http://schemas.microsoft.com/office/2006/metadata/properties" xmlns:ns3="e604e184-c23b-4b07-91b6-cb12ae3a8294" xmlns:ns4="9b9f8902-13f3-47f8-83bf-29017a8daf79" targetNamespace="http://schemas.microsoft.com/office/2006/metadata/properties" ma:root="true" ma:fieldsID="e2a9b38356d7506a56e28d50739e4842" ns3:_="" ns4:_="">
    <xsd:import namespace="e604e184-c23b-4b07-91b6-cb12ae3a8294"/>
    <xsd:import namespace="9b9f8902-13f3-47f8-83bf-29017a8daf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e184-c23b-4b07-91b6-cb12ae3a8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f8902-13f3-47f8-83bf-29017a8da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D063F-A0C6-48A3-B72C-F637296A8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4e184-c23b-4b07-91b6-cb12ae3a8294"/>
    <ds:schemaRef ds:uri="9b9f8902-13f3-47f8-83bf-29017a8da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5448B4-E945-4E2D-A34F-40DB48B89F92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9b9f8902-13f3-47f8-83bf-29017a8daf79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604e184-c23b-4b07-91b6-cb12ae3a8294"/>
  </ds:schemaRefs>
</ds:datastoreItem>
</file>

<file path=customXml/itemProps3.xml><?xml version="1.0" encoding="utf-8"?>
<ds:datastoreItem xmlns:ds="http://schemas.openxmlformats.org/officeDocument/2006/customXml" ds:itemID="{B114AB29-0AFD-46FD-8623-95D5F724F2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Mapa Eleitoral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Branco</dc:creator>
  <cp:lastModifiedBy>Rui Branco</cp:lastModifiedBy>
  <dcterms:created xsi:type="dcterms:W3CDTF">2019-09-18T16:22:08Z</dcterms:created>
  <dcterms:modified xsi:type="dcterms:W3CDTF">2019-09-19T22:40:08Z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0x010100D51C28ABBCB64843A051E8709B55EAC5</vt:lpwstr>
  </property>
</Properties>
</file>