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cb\Desktop\"/>
    </mc:Choice>
  </mc:AlternateContent>
  <bookViews>
    <workbookView xWindow="0" yWindow="0" windowWidth="19200" windowHeight="94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 s="1"/>
  <c r="C8" i="1"/>
  <c r="B8" i="1" s="1"/>
  <c r="B9" i="1"/>
  <c r="C9" i="1"/>
  <c r="B11" i="1"/>
  <c r="C11" i="1"/>
</calcChain>
</file>

<file path=xl/sharedStrings.xml><?xml version="1.0" encoding="utf-8"?>
<sst xmlns="http://schemas.openxmlformats.org/spreadsheetml/2006/main" count="24" uniqueCount="24">
  <si>
    <t>Banco</t>
  </si>
  <si>
    <t>CGD</t>
  </si>
  <si>
    <t>Caixa Agrícola</t>
  </si>
  <si>
    <t>BCP</t>
  </si>
  <si>
    <t>BIC</t>
  </si>
  <si>
    <t>Inclui:</t>
  </si>
  <si>
    <t>1. constituição, manutenção, gestão e titularidade da Conta Base;</t>
  </si>
  <si>
    <t>2. Um cartão de débito com anuidade gratuita (a um dos titulares da Conta Base);</t>
  </si>
  <si>
    <t>3. acesso ao serviço de banca online;</t>
  </si>
  <si>
    <t>4. Três levantamentos gratuitos por mês/conta em Agência;</t>
  </si>
  <si>
    <t>5. Transferências intrabancárias gratuitas dentro de contas do banco.</t>
  </si>
  <si>
    <t>Custos da Conta Base (com imposto de selo)</t>
  </si>
  <si>
    <t>Mensal</t>
  </si>
  <si>
    <t>Anual</t>
  </si>
  <si>
    <t>Data da consulta</t>
  </si>
  <si>
    <t>Minimo de abertura</t>
  </si>
  <si>
    <t>http://ind.millenniumbcp.pt/pt/Particulares/Contas/Documents/fin/contas_ordem/cta-Base_FIN.pdf</t>
  </si>
  <si>
    <t>https://www.cgd.pt/_layouts/fin.aspx?pff=400&amp;pfc=035&amp;moe=EUR</t>
  </si>
  <si>
    <t>Consulte a FIN para ver características adicionais que podem variar de banco para banco.</t>
  </si>
  <si>
    <t>http://www.bancobic.pt/img/21/BIC_FIN_Conta_Base.pdf</t>
  </si>
  <si>
    <t>http://www.credito-agricola.pt/NR/rdonlyres/BB81C8FA-352B-4415-85B1-98CEB284E9D0/0/FINContaBase_31122014.pdf</t>
  </si>
  <si>
    <t>Compilado por =&gt;</t>
  </si>
  <si>
    <t>Contas Base por Instituição Financeira em Portugal</t>
  </si>
  <si>
    <t>FIN (clique ou copie o endereço para o browser para aceder)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</si>
</sst>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€-2]\ #,##0;[Red]\-[$€-2]\ #,##0"/>
    <numFmt numFmtId="169" formatCode="[$€-2]\ #,##0.0;[Red]\-[$€-2]\ #,##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8" fontId="0" fillId="0" borderId="1" xfId="0" applyNumberFormat="1" applyBorder="1"/>
    <xf numFmtId="1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2" xfId="1" applyFont="1" applyBorder="1"/>
    <xf numFmtId="0" fontId="2" fillId="0" borderId="1" xfId="0" applyFont="1" applyBorder="1"/>
    <xf numFmtId="0" fontId="2" fillId="0" borderId="5" xfId="0" applyFont="1" applyBorder="1"/>
    <xf numFmtId="0" fontId="3" fillId="0" borderId="3" xfId="1" applyBorder="1"/>
    <xf numFmtId="169" fontId="0" fillId="0" borderId="1" xfId="0" applyNumberFormat="1" applyFont="1" applyBorder="1"/>
    <xf numFmtId="0" fontId="1" fillId="2" borderId="1" xfId="0" applyFont="1" applyFill="1" applyBorder="1"/>
    <xf numFmtId="169" fontId="1" fillId="2" borderId="1" xfId="0" applyNumberFormat="1" applyFont="1" applyFill="1" applyBorder="1"/>
    <xf numFmtId="0" fontId="1" fillId="2" borderId="0" xfId="0" applyFont="1" applyFill="1" applyAlignment="1">
      <alignment horizontal="center" wrapText="1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onomiafinanca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114301</xdr:colOff>
      <xdr:row>0</xdr:row>
      <xdr:rowOff>123825</xdr:rowOff>
    </xdr:from>
    <xdr:to>
      <xdr:col>13</xdr:col>
      <xdr:colOff>561976</xdr:colOff>
      <xdr:row>5</xdr:row>
      <xdr:rowOff>390525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6" y="123825"/>
          <a:ext cx="13239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cobic.pt/img/21/BIC_FIN_Conta_Base.pdf" TargetMode="External"/><Relationship Id="rId2" Type="http://schemas.openxmlformats.org/officeDocument/2006/relationships/hyperlink" Target="https://www.cgd.pt/_layouts/fin.aspx?pff=400&amp;pfc=035&amp;moe=EUR" TargetMode="External"/><Relationship Id="rId1" Type="http://schemas.openxmlformats.org/officeDocument/2006/relationships/hyperlink" Target="http://ind.millenniumbcp.pt/pt/Particulares/Contas/Documents/fin/contas_ordem/cta-Base_FIN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showGridLines="0" tabSelected="1" workbookViewId="0">
      <selection activeCell="J14" sqref="J14:J16"/>
    </sheetView>
  </sheetViews>
  <sheetFormatPr defaultRowHeight="15" x14ac:dyDescent="0.25"/>
  <cols>
    <col min="1" max="1" width="13.28515625" bestFit="1" customWidth="1"/>
    <col min="2" max="3" width="10.5703125" customWidth="1"/>
    <col min="4" max="4" width="19" customWidth="1"/>
    <col min="5" max="5" width="15.5703125" bestFit="1" customWidth="1"/>
    <col min="12" max="12" width="4" customWidth="1"/>
  </cols>
  <sheetData>
    <row r="2" spans="1:16" ht="23.25" x14ac:dyDescent="0.35">
      <c r="B2" s="16" t="s">
        <v>22</v>
      </c>
    </row>
    <row r="3" spans="1:16" x14ac:dyDescent="0.25">
      <c r="J3" s="13" t="s">
        <v>21</v>
      </c>
      <c r="K3" s="13"/>
    </row>
    <row r="6" spans="1:16" ht="32.25" customHeight="1" x14ac:dyDescent="0.25">
      <c r="B6" s="15" t="s">
        <v>11</v>
      </c>
      <c r="C6" s="15"/>
    </row>
    <row r="7" spans="1:16" x14ac:dyDescent="0.25">
      <c r="A7" s="9" t="s">
        <v>0</v>
      </c>
      <c r="B7" s="9" t="s">
        <v>12</v>
      </c>
      <c r="C7" s="13" t="s">
        <v>13</v>
      </c>
      <c r="D7" s="9" t="s">
        <v>15</v>
      </c>
      <c r="E7" s="9" t="s">
        <v>14</v>
      </c>
      <c r="F7" s="10" t="s">
        <v>23</v>
      </c>
      <c r="G7" s="6"/>
      <c r="H7" s="6"/>
      <c r="I7" s="6"/>
      <c r="J7" s="6"/>
      <c r="K7" s="6"/>
      <c r="L7" s="6"/>
      <c r="M7" s="6"/>
      <c r="N7" s="6"/>
      <c r="O7" s="6"/>
      <c r="P7" s="7"/>
    </row>
    <row r="8" spans="1:16" x14ac:dyDescent="0.25">
      <c r="A8" s="9" t="s">
        <v>4</v>
      </c>
      <c r="B8" s="12">
        <f>C8/12</f>
        <v>2.08</v>
      </c>
      <c r="C8" s="14">
        <f>24*1.04</f>
        <v>24.96</v>
      </c>
      <c r="D8" s="2">
        <v>250</v>
      </c>
      <c r="E8" s="3">
        <v>42012</v>
      </c>
      <c r="F8" s="8" t="s">
        <v>19</v>
      </c>
      <c r="G8" s="4"/>
      <c r="H8" s="4"/>
      <c r="I8" s="4"/>
      <c r="J8" s="4"/>
      <c r="K8" s="4"/>
      <c r="L8" s="4"/>
      <c r="M8" s="4"/>
      <c r="N8" s="4"/>
      <c r="O8" s="4"/>
      <c r="P8" s="5"/>
    </row>
    <row r="9" spans="1:16" x14ac:dyDescent="0.25">
      <c r="A9" s="9" t="s">
        <v>1</v>
      </c>
      <c r="B9" s="12">
        <f>5*1.04</f>
        <v>5.2</v>
      </c>
      <c r="C9" s="14">
        <f>60*1.04</f>
        <v>62.400000000000006</v>
      </c>
      <c r="D9" s="2">
        <v>100</v>
      </c>
      <c r="E9" s="3">
        <v>42012</v>
      </c>
      <c r="F9" s="8" t="s">
        <v>17</v>
      </c>
      <c r="G9" s="4"/>
      <c r="H9" s="4"/>
      <c r="I9" s="4"/>
      <c r="J9" s="4"/>
      <c r="K9" s="4"/>
      <c r="L9" s="4"/>
      <c r="M9" s="4"/>
      <c r="N9" s="4"/>
      <c r="O9" s="4"/>
      <c r="P9" s="5"/>
    </row>
    <row r="10" spans="1:16" x14ac:dyDescent="0.25">
      <c r="A10" s="9" t="s">
        <v>2</v>
      </c>
      <c r="B10" s="12">
        <f>C10/12</f>
        <v>6.1880000000000015</v>
      </c>
      <c r="C10" s="14">
        <f>71.4*1.04</f>
        <v>74.256000000000014</v>
      </c>
      <c r="D10" s="2">
        <v>0</v>
      </c>
      <c r="E10" s="3">
        <v>42012</v>
      </c>
      <c r="F10" s="8" t="s">
        <v>20</v>
      </c>
      <c r="G10" s="4"/>
      <c r="H10" s="4"/>
      <c r="I10" s="4"/>
      <c r="J10" s="4"/>
      <c r="K10" s="4"/>
      <c r="L10" s="4"/>
      <c r="M10" s="4"/>
      <c r="N10" s="4"/>
      <c r="O10" s="4"/>
      <c r="P10" s="5"/>
    </row>
    <row r="11" spans="1:16" x14ac:dyDescent="0.25">
      <c r="A11" s="9" t="s">
        <v>3</v>
      </c>
      <c r="B11" s="12">
        <f>6*1.04</f>
        <v>6.24</v>
      </c>
      <c r="C11" s="14">
        <f>72*1.04</f>
        <v>74.88</v>
      </c>
      <c r="D11" s="2">
        <v>0</v>
      </c>
      <c r="E11" s="3">
        <v>42012</v>
      </c>
      <c r="F11" s="8" t="s">
        <v>16</v>
      </c>
      <c r="G11" s="11"/>
      <c r="H11" s="4"/>
      <c r="I11" s="4"/>
      <c r="J11" s="4"/>
      <c r="K11" s="4"/>
      <c r="L11" s="4"/>
      <c r="M11" s="4"/>
      <c r="N11" s="4"/>
      <c r="O11" s="4"/>
      <c r="P11" s="5"/>
    </row>
    <row r="13" spans="1:16" x14ac:dyDescent="0.25">
      <c r="B13" t="s">
        <v>5</v>
      </c>
    </row>
    <row r="14" spans="1:16" x14ac:dyDescent="0.25">
      <c r="B14" t="s">
        <v>6</v>
      </c>
    </row>
    <row r="15" spans="1:16" x14ac:dyDescent="0.25">
      <c r="B15" t="s">
        <v>7</v>
      </c>
    </row>
    <row r="16" spans="1:16" x14ac:dyDescent="0.25">
      <c r="B16" t="s">
        <v>8</v>
      </c>
    </row>
    <row r="17" spans="2:2" x14ac:dyDescent="0.25">
      <c r="B17" t="s">
        <v>9</v>
      </c>
    </row>
    <row r="18" spans="2:2" x14ac:dyDescent="0.25">
      <c r="B18" t="s">
        <v>10</v>
      </c>
    </row>
    <row r="19" spans="2:2" x14ac:dyDescent="0.25">
      <c r="B19" s="1" t="s">
        <v>18</v>
      </c>
    </row>
  </sheetData>
  <sortState ref="A8:F11">
    <sortCondition ref="C8"/>
  </sortState>
  <mergeCells count="1">
    <mergeCell ref="B6:C6"/>
  </mergeCells>
  <hyperlinks>
    <hyperlink ref="F11" r:id="rId1"/>
    <hyperlink ref="F9" r:id="rId2"/>
    <hyperlink ref="F8" r:id="rId3"/>
  </hyperlinks>
  <pageMargins left="0.7" right="0.7" top="0.75" bottom="0.75" header="0.3" footer="0.3"/>
  <pageSetup paperSize="9" orientation="portrait" r:id="rId4"/>
  <ignoredErrors>
    <ignoredError sqref="B9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Economia e Finanças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Rui Branco</cp:lastModifiedBy>
  <dcterms:created xsi:type="dcterms:W3CDTF">2015-01-08T16:44:30Z</dcterms:created>
  <dcterms:modified xsi:type="dcterms:W3CDTF">2015-01-08T17:44:31Z</dcterms:modified>
</cp:coreProperties>
</file>