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cb\Desktop\"/>
    </mc:Choice>
  </mc:AlternateContent>
  <bookViews>
    <workbookView xWindow="0" yWindow="0" windowWidth="19200" windowHeight="11595"/>
  </bookViews>
  <sheets>
    <sheet name="Limite máximo deduções IRS 20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F16" i="2" l="1"/>
  <c r="F17" i="2"/>
  <c r="E16" i="2"/>
  <c r="E17" i="2"/>
  <c r="F15" i="2"/>
  <c r="E15" i="2"/>
</calcChain>
</file>

<file path=xl/sharedStrings.xml><?xml version="1.0" encoding="utf-8"?>
<sst xmlns="http://schemas.openxmlformats.org/spreadsheetml/2006/main" count="35" uniqueCount="29">
  <si>
    <t>Escalões do IRS 2015</t>
  </si>
  <si>
    <t>Rendimento colectável</t>
  </si>
  <si>
    <t> Taxa normal</t>
  </si>
  <si>
    <t> Taxa média</t>
  </si>
  <si>
    <t>1º</t>
  </si>
  <si>
    <t>Até 7000</t>
  </si>
  <si>
    <t>2º</t>
  </si>
  <si>
    <t>de mais de 7000 até 20000</t>
  </si>
  <si>
    <t>3º</t>
  </si>
  <si>
    <t>de mais de 20000 até 40000</t>
  </si>
  <si>
    <t>4º</t>
  </si>
  <si>
    <t>de mais de 40000 até 80000</t>
  </si>
  <si>
    <t>5º</t>
  </si>
  <si>
    <t>Superior a 80000</t>
  </si>
  <si>
    <t>  -</t>
  </si>
  <si>
    <t>Limite máximo no início do escalão</t>
  </si>
  <si>
    <t>Limite máximo no topo do escalão</t>
  </si>
  <si>
    <t xml:space="preserve">Limites máximos de deduções à coleta por escalão do IRS 2015 </t>
  </si>
  <si>
    <t>Sem Limite</t>
  </si>
  <si>
    <t>Rendimento colectável  Escalão</t>
  </si>
  <si>
    <t>Mais de 80000</t>
  </si>
  <si>
    <t>Menos de 7000</t>
  </si>
  <si>
    <t>Indique o rendimento coletável estimado =&gt;</t>
  </si>
  <si>
    <t>Limite máximo de deduções à coleta no IRS 2015 para o seu nível de rendimento coletável =&gt;</t>
  </si>
  <si>
    <t>Simule o limite máximo cumulativo de deduções à coleta (Saúde, Educação, PP, habitação) de que poderá beneficiar em 2015</t>
  </si>
  <si>
    <t>Detetou erros, omissões, ficou com dúvidas? Contacte-nos</t>
  </si>
  <si>
    <t>Indique o número de dependentes ou afilhados a cargo =&gt;</t>
  </si>
  <si>
    <t>Este simulador será melhorado/acrescentado à medida que for conhecida mais informaçaõ definitiva.</t>
  </si>
  <si>
    <t>Simulador com limites máximos por agregado familiar (aplica-se a casados ou solteiros depois de apurado o rendimento coletável com aplicação do coeficiente familiar)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</si>
</sst>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0" fillId="5" borderId="0" xfId="0" applyFill="1"/>
    <xf numFmtId="0" fontId="1" fillId="4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165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3" fontId="2" fillId="2" borderId="5" xfId="0" applyNumberFormat="1" applyFont="1" applyFill="1" applyBorder="1" applyAlignment="1" applyProtection="1">
      <alignment horizontal="center" vertical="center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conomiafinanca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9</xdr:col>
      <xdr:colOff>580837</xdr:colOff>
      <xdr:row>5</xdr:row>
      <xdr:rowOff>304715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5150" y="390525"/>
          <a:ext cx="1504762" cy="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onomiafinancas.com/caixa-sugesto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workbookViewId="0">
      <selection activeCell="C5" sqref="C5:F5"/>
    </sheetView>
  </sheetViews>
  <sheetFormatPr defaultRowHeight="15" x14ac:dyDescent="0.25"/>
  <cols>
    <col min="1" max="1" width="39.85546875" customWidth="1"/>
    <col min="2" max="2" width="4.140625" customWidth="1"/>
    <col min="3" max="3" width="12.28515625" customWidth="1"/>
    <col min="5" max="5" width="14.28515625" customWidth="1"/>
    <col min="6" max="6" width="14.85546875" customWidth="1"/>
    <col min="7" max="7" width="3.85546875" customWidth="1"/>
    <col min="8" max="8" width="4.7109375" customWidth="1"/>
    <col min="10" max="10" width="15.85546875" customWidth="1"/>
  </cols>
  <sheetData>
    <row r="1" spans="1:14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6" customForma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x14ac:dyDescent="0.25">
      <c r="A3" s="14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thickBot="1" x14ac:dyDescent="0.3"/>
    <row r="5" spans="1:14" ht="29.25" customHeight="1" thickBot="1" x14ac:dyDescent="0.3">
      <c r="A5" s="11" t="s">
        <v>22</v>
      </c>
      <c r="C5" s="23">
        <v>0</v>
      </c>
      <c r="D5" s="24"/>
      <c r="E5" s="24"/>
      <c r="F5" s="25"/>
    </row>
    <row r="6" spans="1:14" ht="29.25" customHeight="1" thickBot="1" x14ac:dyDescent="0.3">
      <c r="A6" s="11"/>
      <c r="B6" s="11"/>
      <c r="C6" s="11"/>
      <c r="D6" s="11"/>
      <c r="E6" s="11"/>
      <c r="F6" s="11"/>
    </row>
    <row r="7" spans="1:14" ht="29.25" customHeight="1" thickBot="1" x14ac:dyDescent="0.3">
      <c r="A7" s="28" t="s">
        <v>26</v>
      </c>
      <c r="B7" s="29"/>
      <c r="C7" s="30">
        <v>0</v>
      </c>
      <c r="D7" s="31"/>
      <c r="E7" s="31"/>
      <c r="F7" s="32"/>
    </row>
    <row r="8" spans="1:14" ht="15.75" thickBot="1" x14ac:dyDescent="0.3"/>
    <row r="9" spans="1:14" ht="48" thickBot="1" x14ac:dyDescent="0.3">
      <c r="A9" s="12" t="s">
        <v>23</v>
      </c>
      <c r="B9" s="3"/>
      <c r="C9" s="20" t="str">
        <f>IF(C7&lt;3,IF(C5&lt;7000,"Sem limite",IF(C5&gt;80000,"1000",(1000+((1500)*((80000-C5)/73000))))),IF(C5&lt;7000,"Sem limite",IF(C5&gt;80000, (1000+(C7*0.05)*1000),((C7*0.05+1)*(1000+((1500)*((80000-C5)/73000)))))))</f>
        <v>Sem limite</v>
      </c>
      <c r="D9" s="21"/>
      <c r="E9" s="21"/>
      <c r="F9" s="22"/>
      <c r="H9" s="10" t="s">
        <v>25</v>
      </c>
      <c r="I9" s="10"/>
      <c r="J9" s="10"/>
      <c r="K9" s="10"/>
      <c r="L9" s="10"/>
      <c r="M9" s="10"/>
    </row>
    <row r="10" spans="1:14" ht="15.75" x14ac:dyDescent="0.25">
      <c r="A10" s="9"/>
    </row>
    <row r="11" spans="1:14" x14ac:dyDescent="0.25">
      <c r="A11" s="2"/>
      <c r="B11" s="2"/>
    </row>
    <row r="12" spans="1:14" ht="15" customHeight="1" x14ac:dyDescent="0.25">
      <c r="B12" s="27" t="s">
        <v>17</v>
      </c>
      <c r="C12" s="27"/>
      <c r="D12" s="27"/>
      <c r="E12" s="27"/>
      <c r="F12" s="27"/>
      <c r="H12" s="27" t="s">
        <v>0</v>
      </c>
      <c r="I12" s="27"/>
      <c r="J12" s="27"/>
      <c r="K12" s="27"/>
      <c r="L12" s="27"/>
    </row>
    <row r="13" spans="1:14" ht="45" x14ac:dyDescent="0.25">
      <c r="A13" s="1"/>
      <c r="B13" s="4"/>
      <c r="C13" s="26" t="s">
        <v>19</v>
      </c>
      <c r="D13" s="26"/>
      <c r="E13" s="8" t="s">
        <v>15</v>
      </c>
      <c r="F13" s="8" t="s">
        <v>16</v>
      </c>
      <c r="H13" s="4"/>
      <c r="I13" s="18" t="s">
        <v>1</v>
      </c>
      <c r="J13" s="19"/>
      <c r="K13" s="8" t="s">
        <v>2</v>
      </c>
      <c r="L13" s="8" t="s">
        <v>3</v>
      </c>
    </row>
    <row r="14" spans="1:14" x14ac:dyDescent="0.25">
      <c r="B14" s="4" t="s">
        <v>4</v>
      </c>
      <c r="C14" s="26" t="s">
        <v>21</v>
      </c>
      <c r="D14" s="26"/>
      <c r="E14" s="5" t="s">
        <v>18</v>
      </c>
      <c r="F14" s="5" t="s">
        <v>18</v>
      </c>
      <c r="H14" s="4" t="s">
        <v>4</v>
      </c>
      <c r="I14" s="18" t="s">
        <v>5</v>
      </c>
      <c r="J14" s="19"/>
      <c r="K14" s="5">
        <v>0.14499999999999999</v>
      </c>
      <c r="L14" s="5">
        <v>0.14499999999999999</v>
      </c>
    </row>
    <row r="15" spans="1:14" x14ac:dyDescent="0.25">
      <c r="B15" s="4" t="s">
        <v>6</v>
      </c>
      <c r="C15" s="4">
        <v>7000</v>
      </c>
      <c r="D15" s="4">
        <v>20000</v>
      </c>
      <c r="E15" s="4">
        <f>(1000+((1500)*((80000-C15)/73000)))</f>
        <v>2500</v>
      </c>
      <c r="F15" s="7">
        <f>(1000+((1500)*((80000-D15)/73000)))</f>
        <v>2232.8767123287671</v>
      </c>
      <c r="H15" s="4" t="s">
        <v>6</v>
      </c>
      <c r="I15" s="18" t="s">
        <v>7</v>
      </c>
      <c r="J15" s="19"/>
      <c r="K15" s="5">
        <v>0.28499999999999998</v>
      </c>
      <c r="L15" s="5">
        <v>0.23599999999999999</v>
      </c>
    </row>
    <row r="16" spans="1:14" x14ac:dyDescent="0.25">
      <c r="B16" s="4" t="s">
        <v>8</v>
      </c>
      <c r="C16" s="4">
        <v>20000</v>
      </c>
      <c r="D16" s="4">
        <v>40000</v>
      </c>
      <c r="E16" s="7">
        <f t="shared" ref="E16:E17" si="0">(1000+((1500)*((80000-C16)/73000)))</f>
        <v>2232.8767123287671</v>
      </c>
      <c r="F16" s="7">
        <f t="shared" ref="F16:F17" si="1">(1000+((1500)*((80000-D16)/73000)))</f>
        <v>1821.9178082191779</v>
      </c>
      <c r="H16" s="4" t="s">
        <v>8</v>
      </c>
      <c r="I16" s="18" t="s">
        <v>9</v>
      </c>
      <c r="J16" s="19"/>
      <c r="K16" s="6">
        <v>0.37</v>
      </c>
      <c r="L16" s="5">
        <v>0.30299999999999999</v>
      </c>
    </row>
    <row r="17" spans="1:12" x14ac:dyDescent="0.25">
      <c r="B17" s="4" t="s">
        <v>10</v>
      </c>
      <c r="C17" s="4">
        <v>40000</v>
      </c>
      <c r="D17" s="4">
        <v>80000</v>
      </c>
      <c r="E17" s="7">
        <f t="shared" si="0"/>
        <v>1821.9178082191779</v>
      </c>
      <c r="F17" s="7">
        <f t="shared" si="1"/>
        <v>1000</v>
      </c>
      <c r="H17" s="4" t="s">
        <v>10</v>
      </c>
      <c r="I17" s="18" t="s">
        <v>11</v>
      </c>
      <c r="J17" s="19"/>
      <c r="K17" s="6">
        <v>0.45</v>
      </c>
      <c r="L17" s="5">
        <v>0.3765</v>
      </c>
    </row>
    <row r="18" spans="1:12" x14ac:dyDescent="0.25">
      <c r="B18" s="4" t="s">
        <v>12</v>
      </c>
      <c r="C18" s="26" t="s">
        <v>20</v>
      </c>
      <c r="D18" s="26"/>
      <c r="E18" s="26">
        <v>1000</v>
      </c>
      <c r="F18" s="26"/>
      <c r="H18" s="4" t="s">
        <v>12</v>
      </c>
      <c r="I18" s="18" t="s">
        <v>13</v>
      </c>
      <c r="J18" s="19"/>
      <c r="K18" s="6">
        <v>0.48</v>
      </c>
      <c r="L18" s="4" t="s">
        <v>14</v>
      </c>
    </row>
    <row r="19" spans="1:12" x14ac:dyDescent="0.25">
      <c r="E19" s="1"/>
      <c r="F19" s="1"/>
    </row>
    <row r="20" spans="1:12" x14ac:dyDescent="0.25">
      <c r="A20" s="14" t="s">
        <v>27</v>
      </c>
      <c r="B20" s="14"/>
      <c r="C20" s="14"/>
      <c r="D20" s="14"/>
      <c r="E20" s="14"/>
      <c r="F20" s="14"/>
    </row>
    <row r="21" spans="1:12" ht="30" customHeight="1" x14ac:dyDescent="0.25">
      <c r="A21" s="1"/>
    </row>
    <row r="23" spans="1:12" ht="45" customHeight="1" x14ac:dyDescent="0.25"/>
    <row r="24" spans="1:12" ht="45" customHeight="1" x14ac:dyDescent="0.25"/>
    <row r="25" spans="1:12" ht="45" customHeight="1" x14ac:dyDescent="0.25"/>
    <row r="26" spans="1:12" ht="30" customHeight="1" x14ac:dyDescent="0.25"/>
  </sheetData>
  <sheetProtection algorithmName="SHA-512" hashValue="6k+hIX6GzpEXumixFg9qJKuhUTTtnayXtOTHWaJyizKchv4QR1kFm4b+npKM/PmJQbTaTLlUCW3dGUwfzLhtgg==" saltValue="mcv1aw9K1eExtdomxuOCPA==" spinCount="100000" sheet="1" objects="1" scenarios="1"/>
  <mergeCells count="17">
    <mergeCell ref="C7:F7"/>
    <mergeCell ref="A1:N1"/>
    <mergeCell ref="I15:J15"/>
    <mergeCell ref="I16:J16"/>
    <mergeCell ref="I17:J17"/>
    <mergeCell ref="I18:J18"/>
    <mergeCell ref="C9:F9"/>
    <mergeCell ref="C5:F5"/>
    <mergeCell ref="C13:D13"/>
    <mergeCell ref="E18:F18"/>
    <mergeCell ref="C18:D18"/>
    <mergeCell ref="C14:D14"/>
    <mergeCell ref="B12:F12"/>
    <mergeCell ref="H12:L12"/>
    <mergeCell ref="I13:J13"/>
    <mergeCell ref="I14:J14"/>
    <mergeCell ref="A7:B7"/>
  </mergeCells>
  <hyperlinks>
    <hyperlink ref="H9:M9" r:id="rId1" display="Detetou erros, omissões, ficou com dúvidas? Contacte-nos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Limite máximo deduções IRS 2015</vt:lpstr>
    </vt:vector>
  </TitlesOfParts>
  <Company>CMVM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Branco</dc:creator>
  <cp:lastModifiedBy>Rui Branco</cp:lastModifiedBy>
  <dcterms:created xsi:type="dcterms:W3CDTF">2014-12-03T10:10:50Z</dcterms:created>
  <dcterms:modified xsi:type="dcterms:W3CDTF">2014-12-04T12:07:53Z</dcterms:modified>
</cp:coreProperties>
</file>